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yan.lively/Desktop/SUMMIT/Finance/Budget/"/>
    </mc:Choice>
  </mc:AlternateContent>
  <xr:revisionPtr revIDLastSave="0" documentId="13_ncr:1_{F55E93E4-7BEA-D547-8978-5F983B1081DF}" xr6:coauthVersionLast="47" xr6:coauthVersionMax="47" xr10:uidLastSave="{00000000-0000-0000-0000-000000000000}"/>
  <bookViews>
    <workbookView xWindow="0" yWindow="500" windowWidth="28800" windowHeight="16000" xr2:uid="{F3E806F2-4FB7-3844-9428-EA61D375FD5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6" i="1"/>
  <c r="A2" i="1"/>
</calcChain>
</file>

<file path=xl/sharedStrings.xml><?xml version="1.0" encoding="utf-8"?>
<sst xmlns="http://schemas.openxmlformats.org/spreadsheetml/2006/main" count="44" uniqueCount="43">
  <si>
    <t>Summit</t>
  </si>
  <si>
    <t>Operating Budget Summary</t>
  </si>
  <si>
    <t>Revenue</t>
  </si>
  <si>
    <t>Budget YTD</t>
  </si>
  <si>
    <t>TOTAL</t>
  </si>
  <si>
    <t>Expenses</t>
  </si>
  <si>
    <t>Salaries and related expenses</t>
  </si>
  <si>
    <t>Permanent Salaries</t>
  </si>
  <si>
    <t>Permanent Fringe</t>
  </si>
  <si>
    <t>Temporary Salaries</t>
  </si>
  <si>
    <t>Temporary Fringe</t>
  </si>
  <si>
    <t>Total Salary Expense</t>
  </si>
  <si>
    <t>Operating Expenses</t>
  </si>
  <si>
    <t>Travel - Instate</t>
  </si>
  <si>
    <t>Reg.Instate</t>
  </si>
  <si>
    <t>Reg. Out</t>
  </si>
  <si>
    <t>Prof. Fees</t>
  </si>
  <si>
    <t>Freight</t>
  </si>
  <si>
    <t>Moving</t>
  </si>
  <si>
    <t>Phone</t>
  </si>
  <si>
    <t>Repairs</t>
  </si>
  <si>
    <t>Printing/Marketing</t>
  </si>
  <si>
    <t>Staff recruitment</t>
  </si>
  <si>
    <t>Electric/Propane</t>
  </si>
  <si>
    <t>Waste</t>
  </si>
  <si>
    <t>Contract</t>
  </si>
  <si>
    <t>Office</t>
  </si>
  <si>
    <t>Auto</t>
  </si>
  <si>
    <t>Maintenance</t>
  </si>
  <si>
    <t>Mail</t>
  </si>
  <si>
    <t>Non-recurring - Major</t>
  </si>
  <si>
    <t>Tshirt</t>
  </si>
  <si>
    <t>Program</t>
  </si>
  <si>
    <t>Insurance</t>
  </si>
  <si>
    <t>Rentals</t>
  </si>
  <si>
    <t>Leases</t>
  </si>
  <si>
    <t>Canteen</t>
  </si>
  <si>
    <t>Kitchen</t>
  </si>
  <si>
    <t>Computer Equipment</t>
  </si>
  <si>
    <t>Total Operating Expense</t>
  </si>
  <si>
    <t>Balance</t>
  </si>
  <si>
    <t>Contract Services</t>
  </si>
  <si>
    <t>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</si>
</sst>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\ ;\(&quot;$&quot;#,##0\)"/>
    <numFmt numFmtId="165" formatCode="_(&quot;$&quot;* #,##0.00_);_(&quot;$&quot;* \(#,##0.00\);_(&quot;$&quot;* &quot;-&quot;??_);_(@_)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0" fontId="6" fillId="0" borderId="0" xfId="0" applyFont="1" applyAlignment="1">
      <alignment horizontal="right"/>
    </xf>
    <xf numFmtId="165" fontId="6" fillId="0" borderId="1" xfId="0" applyNumberFormat="1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65" fontId="3" fillId="0" borderId="2" xfId="0" applyNumberFormat="1" applyFont="1" applyBorder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3" xfId="0" applyNumberFormat="1" applyFont="1" applyBorder="1"/>
    <xf numFmtId="0" fontId="6" fillId="0" borderId="0" xfId="0" applyFont="1"/>
    <xf numFmtId="0" fontId="5" fillId="0" borderId="0" xfId="0" applyFont="1"/>
    <xf numFmtId="0" fontId="10" fillId="0" borderId="0" xfId="0" applyFont="1"/>
    <xf numFmtId="9" fontId="3" fillId="0" borderId="0" xfId="2" applyFont="1"/>
    <xf numFmtId="44" fontId="3" fillId="0" borderId="0" xfId="1" applyFont="1"/>
    <xf numFmtId="0" fontId="11" fillId="0" borderId="0" xfId="0" applyFont="1"/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ason/YLI%20Dropbox/Jason%20Eichelberger/CULI%20Budget/CULI/FY26/FY26%20Budget.xlsx" TargetMode="External"/><Relationship Id="rId1" Type="http://schemas.openxmlformats.org/officeDocument/2006/relationships/externalLinkPath" Target="/Users/jason/YLI%20Dropbox/Jason%20Eichelberger/CULI%20Budget/CULI/FY26/FY26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tential"/>
      <sheetName val="Settings"/>
      <sheetName val="BUDGET"/>
      <sheetName val="Actuals"/>
      <sheetName val="Sheet1"/>
      <sheetName val="Expenses"/>
      <sheetName val="Revenue"/>
      <sheetName val="Revenue Items"/>
      <sheetName val="Expenditures"/>
      <sheetName val="Improvements"/>
      <sheetName val="Lists"/>
      <sheetName val="Jason's Review"/>
      <sheetName val="Perm Salaries"/>
      <sheetName val="Temp Salaries"/>
      <sheetName val="Expense_power_bi"/>
      <sheetName val="Revenue_power_bi"/>
      <sheetName val="Food Cost"/>
      <sheetName val="YLI"/>
      <sheetName val="Summary"/>
      <sheetName val="Cooper"/>
      <sheetName val="Hannon"/>
      <sheetName val="Long"/>
      <sheetName val="Pickens"/>
      <sheetName val="Summer Scholars"/>
      <sheetName val="YLA"/>
      <sheetName val="Tall Pines"/>
      <sheetName val="Aiken Creek"/>
      <sheetName val="CBA"/>
      <sheetName val="O_ROD"/>
      <sheetName val="Global Connections"/>
      <sheetName val="Summit"/>
      <sheetName val="Code"/>
    </sheetNames>
    <sheetDataSet>
      <sheetData sheetId="0"/>
      <sheetData sheetId="1">
        <row r="4">
          <cell r="B4" t="str">
            <v>FY26</v>
          </cell>
        </row>
      </sheetData>
      <sheetData sheetId="2"/>
      <sheetData sheetId="3"/>
      <sheetData sheetId="4"/>
      <sheetData sheetId="5">
        <row r="162">
          <cell r="C162" t="str">
            <v>ASU/Operating</v>
          </cell>
        </row>
      </sheetData>
      <sheetData sheetId="6">
        <row r="146">
          <cell r="C146" t="str">
            <v>Contract and Student Fees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31A2-BE36-6E40-8935-A848E402AB13}">
  <dimension ref="A1:C67"/>
  <sheetViews>
    <sheetView tabSelected="1" workbookViewId="0">
      <selection activeCell="J15" sqref="J15"/>
    </sheetView>
  </sheetViews>
  <sheetFormatPr baseColWidth="10" defaultRowHeight="16" x14ac:dyDescent="0.2"/>
  <cols>
    <col min="1" max="1" width="5.1640625" style="2" customWidth="1"/>
    <col min="2" max="2" width="17.5" style="2" customWidth="1"/>
    <col min="3" max="3" width="18.1640625" style="2" bestFit="1" customWidth="1"/>
  </cols>
  <sheetData>
    <row r="1" spans="1:3" ht="18" x14ac:dyDescent="0.2">
      <c r="A1" s="1" t="s">
        <v>0</v>
      </c>
      <c r="B1" s="1"/>
    </row>
    <row r="2" spans="1:3" x14ac:dyDescent="0.2">
      <c r="A2" s="3" t="str">
        <f>[1]Settings!B4</f>
        <v>FY26</v>
      </c>
      <c r="B2" s="3" t="s">
        <v>1</v>
      </c>
    </row>
    <row r="3" spans="1:3" x14ac:dyDescent="0.2">
      <c r="B3" s="3"/>
    </row>
    <row r="4" spans="1:3" x14ac:dyDescent="0.2">
      <c r="A4" s="4"/>
    </row>
    <row r="5" spans="1:3" x14ac:dyDescent="0.2">
      <c r="A5" s="5" t="s">
        <v>2</v>
      </c>
      <c r="B5" s="6"/>
      <c r="C5" s="7" t="s">
        <v>3</v>
      </c>
    </row>
    <row r="6" spans="1:3" x14ac:dyDescent="0.2">
      <c r="A6" s="5"/>
      <c r="B6" s="8" t="str">
        <f>[1]Revenue!C146</f>
        <v>Contract and Student Fees</v>
      </c>
      <c r="C6" s="8">
        <v>1400000</v>
      </c>
    </row>
    <row r="7" spans="1:3" ht="17" thickBot="1" x14ac:dyDescent="0.25">
      <c r="B7" s="9" t="s">
        <v>4</v>
      </c>
      <c r="C7" s="10">
        <v>1400000</v>
      </c>
    </row>
    <row r="8" spans="1:3" ht="17" thickTop="1" x14ac:dyDescent="0.2">
      <c r="A8" s="11"/>
      <c r="B8" s="11"/>
    </row>
    <row r="9" spans="1:3" x14ac:dyDescent="0.2">
      <c r="A9" s="3" t="s">
        <v>5</v>
      </c>
    </row>
    <row r="10" spans="1:3" x14ac:dyDescent="0.2">
      <c r="A10" s="2" t="s">
        <v>6</v>
      </c>
    </row>
    <row r="11" spans="1:3" x14ac:dyDescent="0.2">
      <c r="B11" s="12" t="s">
        <v>7</v>
      </c>
      <c r="C11" s="8">
        <v>690235.77</v>
      </c>
    </row>
    <row r="12" spans="1:3" x14ac:dyDescent="0.2">
      <c r="B12" s="12" t="s">
        <v>8</v>
      </c>
      <c r="C12" s="8">
        <v>320959.63305</v>
      </c>
    </row>
    <row r="13" spans="1:3" x14ac:dyDescent="0.2">
      <c r="B13" s="12" t="s">
        <v>9</v>
      </c>
      <c r="C13" s="8"/>
    </row>
    <row r="14" spans="1:3" x14ac:dyDescent="0.2">
      <c r="B14" s="12" t="s">
        <v>10</v>
      </c>
      <c r="C14" s="8"/>
    </row>
    <row r="15" spans="1:3" x14ac:dyDescent="0.2">
      <c r="B15" s="4" t="s">
        <v>11</v>
      </c>
      <c r="C15" s="13">
        <v>1011195.4030500001</v>
      </c>
    </row>
    <row r="16" spans="1:3" x14ac:dyDescent="0.2">
      <c r="B16" s="9"/>
      <c r="C16" s="8"/>
    </row>
    <row r="17" spans="1:3" x14ac:dyDescent="0.2">
      <c r="A17" s="2" t="s">
        <v>12</v>
      </c>
      <c r="C17" s="7"/>
    </row>
    <row r="18" spans="1:3" x14ac:dyDescent="0.2">
      <c r="A18" s="14">
        <v>6000</v>
      </c>
      <c r="B18" s="15" t="s">
        <v>13</v>
      </c>
      <c r="C18" s="8">
        <v>0</v>
      </c>
    </row>
    <row r="19" spans="1:3" x14ac:dyDescent="0.2">
      <c r="A19" s="14">
        <v>6009</v>
      </c>
      <c r="B19" s="15" t="s">
        <v>14</v>
      </c>
      <c r="C19" s="8">
        <v>0</v>
      </c>
    </row>
    <row r="20" spans="1:3" x14ac:dyDescent="0.2">
      <c r="A20" s="14">
        <v>6018</v>
      </c>
      <c r="B20" s="15" t="s">
        <v>15</v>
      </c>
      <c r="C20" s="8">
        <v>0</v>
      </c>
    </row>
    <row r="21" spans="1:3" x14ac:dyDescent="0.2">
      <c r="A21" s="14">
        <v>7004</v>
      </c>
      <c r="B21" s="15" t="s">
        <v>16</v>
      </c>
      <c r="C21" s="8">
        <v>0</v>
      </c>
    </row>
    <row r="22" spans="1:3" x14ac:dyDescent="0.2">
      <c r="A22" s="14">
        <v>7006</v>
      </c>
      <c r="B22" s="15" t="s">
        <v>17</v>
      </c>
      <c r="C22" s="8">
        <v>0</v>
      </c>
    </row>
    <row r="23" spans="1:3" x14ac:dyDescent="0.2">
      <c r="A23" s="14">
        <v>7007</v>
      </c>
      <c r="B23" s="15" t="s">
        <v>18</v>
      </c>
      <c r="C23" s="8">
        <v>0</v>
      </c>
    </row>
    <row r="24" spans="1:3" x14ac:dyDescent="0.2">
      <c r="A24" s="14">
        <v>7009</v>
      </c>
      <c r="B24" s="15" t="s">
        <v>19</v>
      </c>
      <c r="C24" s="8">
        <v>0</v>
      </c>
    </row>
    <row r="25" spans="1:3" x14ac:dyDescent="0.2">
      <c r="A25" s="14">
        <v>7012</v>
      </c>
      <c r="B25" s="15" t="s">
        <v>20</v>
      </c>
      <c r="C25" s="8">
        <v>0</v>
      </c>
    </row>
    <row r="26" spans="1:3" x14ac:dyDescent="0.2">
      <c r="A26" s="14">
        <v>7014</v>
      </c>
      <c r="B26" s="15" t="s">
        <v>21</v>
      </c>
      <c r="C26" s="8">
        <v>0</v>
      </c>
    </row>
    <row r="27" spans="1:3" x14ac:dyDescent="0.2">
      <c r="A27" s="16">
        <v>7017</v>
      </c>
      <c r="B27" s="15" t="s">
        <v>22</v>
      </c>
      <c r="C27" s="8">
        <v>0</v>
      </c>
    </row>
    <row r="28" spans="1:3" x14ac:dyDescent="0.2">
      <c r="A28" s="14">
        <v>7018</v>
      </c>
      <c r="B28" s="15" t="s">
        <v>23</v>
      </c>
      <c r="C28" s="8">
        <v>0</v>
      </c>
    </row>
    <row r="29" spans="1:3" x14ac:dyDescent="0.2">
      <c r="A29" s="14">
        <v>7020</v>
      </c>
      <c r="B29" s="15" t="s">
        <v>24</v>
      </c>
      <c r="C29" s="8">
        <v>0</v>
      </c>
    </row>
    <row r="30" spans="1:3" x14ac:dyDescent="0.2">
      <c r="A30" s="14">
        <v>7032</v>
      </c>
      <c r="B30" s="15" t="s">
        <v>25</v>
      </c>
      <c r="C30" s="8">
        <v>38000</v>
      </c>
    </row>
    <row r="31" spans="1:3" x14ac:dyDescent="0.2">
      <c r="A31" s="14">
        <v>7201</v>
      </c>
      <c r="B31" s="15" t="s">
        <v>26</v>
      </c>
      <c r="C31" s="8">
        <v>0</v>
      </c>
    </row>
    <row r="32" spans="1:3" x14ac:dyDescent="0.2">
      <c r="A32" s="14">
        <v>7204</v>
      </c>
      <c r="B32" s="15" t="s">
        <v>27</v>
      </c>
      <c r="C32" s="8">
        <v>0</v>
      </c>
    </row>
    <row r="33" spans="1:3" x14ac:dyDescent="0.2">
      <c r="A33" s="14">
        <v>7206</v>
      </c>
      <c r="B33" s="15" t="s">
        <v>28</v>
      </c>
      <c r="C33" s="8">
        <v>0</v>
      </c>
    </row>
    <row r="34" spans="1:3" x14ac:dyDescent="0.2">
      <c r="A34" s="14">
        <v>7207</v>
      </c>
      <c r="B34" s="15" t="s">
        <v>29</v>
      </c>
      <c r="C34" s="8">
        <v>0</v>
      </c>
    </row>
    <row r="35" spans="1:3" x14ac:dyDescent="0.2">
      <c r="A35" s="14">
        <v>7208</v>
      </c>
      <c r="B35" s="15" t="s">
        <v>30</v>
      </c>
      <c r="C35" s="8">
        <v>0</v>
      </c>
    </row>
    <row r="36" spans="1:3" x14ac:dyDescent="0.2">
      <c r="A36" s="16">
        <v>7210</v>
      </c>
      <c r="B36" s="15" t="s">
        <v>31</v>
      </c>
      <c r="C36" s="8">
        <v>0</v>
      </c>
    </row>
    <row r="37" spans="1:3" x14ac:dyDescent="0.2">
      <c r="A37" s="14">
        <v>7218</v>
      </c>
      <c r="B37" s="15" t="s">
        <v>32</v>
      </c>
      <c r="C37" s="8">
        <v>24000</v>
      </c>
    </row>
    <row r="38" spans="1:3" x14ac:dyDescent="0.2">
      <c r="A38" s="14">
        <v>7310</v>
      </c>
      <c r="B38" s="15" t="s">
        <v>33</v>
      </c>
      <c r="C38" s="8">
        <v>0</v>
      </c>
    </row>
    <row r="39" spans="1:3" x14ac:dyDescent="0.2">
      <c r="A39" s="14">
        <v>7313</v>
      </c>
      <c r="B39" s="15" t="s">
        <v>34</v>
      </c>
      <c r="C39" s="8">
        <v>0</v>
      </c>
    </row>
    <row r="40" spans="1:3" x14ac:dyDescent="0.2">
      <c r="A40" s="14">
        <v>7314</v>
      </c>
      <c r="B40" s="15" t="s">
        <v>35</v>
      </c>
      <c r="C40" s="8">
        <v>0</v>
      </c>
    </row>
    <row r="41" spans="1:3" x14ac:dyDescent="0.2">
      <c r="A41" s="14">
        <v>7320</v>
      </c>
      <c r="B41" s="15" t="s">
        <v>36</v>
      </c>
      <c r="C41" s="8">
        <v>0</v>
      </c>
    </row>
    <row r="42" spans="1:3" x14ac:dyDescent="0.2">
      <c r="A42" s="14">
        <v>7335</v>
      </c>
      <c r="B42" s="15" t="s">
        <v>37</v>
      </c>
      <c r="C42" s="8">
        <v>0</v>
      </c>
    </row>
    <row r="43" spans="1:3" x14ac:dyDescent="0.2">
      <c r="A43" s="14">
        <v>7349</v>
      </c>
      <c r="B43" s="15" t="s">
        <v>38</v>
      </c>
      <c r="C43" s="8">
        <v>20000</v>
      </c>
    </row>
    <row r="44" spans="1:3" x14ac:dyDescent="0.2">
      <c r="A44" s="14">
        <v>8101</v>
      </c>
      <c r="B44" s="15" t="s">
        <v>42</v>
      </c>
      <c r="C44" s="8">
        <v>301000</v>
      </c>
    </row>
    <row r="45" spans="1:3" x14ac:dyDescent="0.2">
      <c r="C45" s="8"/>
    </row>
    <row r="46" spans="1:3" x14ac:dyDescent="0.2">
      <c r="B46" s="12" t="s">
        <v>39</v>
      </c>
      <c r="C46" s="13">
        <v>383000</v>
      </c>
    </row>
    <row r="47" spans="1:3" x14ac:dyDescent="0.2">
      <c r="C47" s="8"/>
    </row>
    <row r="48" spans="1:3" ht="17" thickBot="1" x14ac:dyDescent="0.25">
      <c r="B48" s="9" t="s">
        <v>4</v>
      </c>
      <c r="C48" s="17">
        <v>1394195.4030500001</v>
      </c>
    </row>
    <row r="49" spans="1:3" x14ac:dyDescent="0.2">
      <c r="C49" s="18"/>
    </row>
    <row r="50" spans="1:3" ht="17" thickBot="1" x14ac:dyDescent="0.25">
      <c r="A50" s="19" t="s">
        <v>40</v>
      </c>
      <c r="B50" s="20"/>
      <c r="C50" s="10">
        <v>5804.5969499999192</v>
      </c>
    </row>
    <row r="51" spans="1:3" ht="17" thickTop="1" x14ac:dyDescent="0.2"/>
    <row r="52" spans="1:3" x14ac:dyDescent="0.2">
      <c r="C52" s="21">
        <v>4.1461406785713705E-3</v>
      </c>
    </row>
    <row r="54" spans="1:3" x14ac:dyDescent="0.2">
      <c r="A54" s="19" t="s">
        <v>41</v>
      </c>
    </row>
    <row r="55" spans="1:3" x14ac:dyDescent="0.2">
      <c r="B55" s="2" t="str">
        <f>[1]Expenses!C162</f>
        <v>ASU/Operating</v>
      </c>
      <c r="C55" s="22">
        <v>38000</v>
      </c>
    </row>
    <row r="56" spans="1:3" x14ac:dyDescent="0.2">
      <c r="C56" s="22"/>
    </row>
    <row r="57" spans="1:3" x14ac:dyDescent="0.2">
      <c r="C57" s="22"/>
    </row>
    <row r="58" spans="1:3" x14ac:dyDescent="0.2">
      <c r="C58" s="22"/>
    </row>
    <row r="62" spans="1:3" x14ac:dyDescent="0.2">
      <c r="B62" s="23"/>
      <c r="C62" s="24"/>
    </row>
    <row r="63" spans="1:3" x14ac:dyDescent="0.2">
      <c r="B63" s="24"/>
      <c r="C63" s="24"/>
    </row>
    <row r="64" spans="1:3" x14ac:dyDescent="0.2">
      <c r="B64" s="24"/>
      <c r="C64" s="24"/>
    </row>
    <row r="65" spans="2:3" x14ac:dyDescent="0.2">
      <c r="B65" s="24"/>
      <c r="C65" s="24"/>
    </row>
    <row r="66" spans="2:3" x14ac:dyDescent="0.2">
      <c r="B66" s="24"/>
      <c r="C66" s="25"/>
    </row>
    <row r="67" spans="2:3" x14ac:dyDescent="0.2">
      <c r="B67" s="24"/>
      <c r="C67" s="25"/>
    </row>
  </sheetData>
  <mergeCells count="1">
    <mergeCell ref="C66:C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Eichelberger</dc:creator>
  <cp:lastModifiedBy>Bryan C. Lively</cp:lastModifiedBy>
  <dcterms:created xsi:type="dcterms:W3CDTF">2025-08-11T14:57:59Z</dcterms:created>
  <dcterms:modified xsi:type="dcterms:W3CDTF">2025-09-05T22:30:21Z</dcterms:modified>
</cp:coreProperties>
</file>